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0485" activeTab="0"/>
  </bookViews>
  <sheets>
    <sheet name="Application" sheetId="1" r:id="rId1"/>
    <sheet name="SofV" sheetId="2" r:id="rId2"/>
  </sheets>
  <definedNames>
    <definedName name="_xlnm.Print_Titles" localSheetId="1">'SofV'!$1:$10</definedName>
  </definedNames>
  <calcPr fullCalcOnLoad="1"/>
</workbook>
</file>

<file path=xl/sharedStrings.xml><?xml version="1.0" encoding="utf-8"?>
<sst xmlns="http://schemas.openxmlformats.org/spreadsheetml/2006/main" count="124" uniqueCount="110">
  <si>
    <t xml:space="preserve"> </t>
  </si>
  <si>
    <t>APPLICATION NUMBER:</t>
  </si>
  <si>
    <t>APPLICATION DATE:</t>
  </si>
  <si>
    <t>PERIOD TO:</t>
  </si>
  <si>
    <t>A</t>
  </si>
  <si>
    <t>B</t>
  </si>
  <si>
    <t>C</t>
  </si>
  <si>
    <t>D</t>
  </si>
  <si>
    <t>E</t>
  </si>
  <si>
    <t>G</t>
  </si>
  <si>
    <t>H</t>
  </si>
  <si>
    <t>I</t>
  </si>
  <si>
    <t>ITEM</t>
  </si>
  <si>
    <t>DESCRIPTION OF WORK</t>
  </si>
  <si>
    <t>WORK COMPLETED</t>
  </si>
  <si>
    <t>MATERIALS</t>
  </si>
  <si>
    <t>TOTAL</t>
  </si>
  <si>
    <t>%</t>
  </si>
  <si>
    <t>BALANCE</t>
  </si>
  <si>
    <t>RETAINAGE</t>
  </si>
  <si>
    <t>NO.</t>
  </si>
  <si>
    <t>FROM PREVIOUS</t>
  </si>
  <si>
    <t>THIS PERIOD</t>
  </si>
  <si>
    <t>PRESENTLY</t>
  </si>
  <si>
    <t>COMPLETED</t>
  </si>
  <si>
    <t>TO FINISH</t>
  </si>
  <si>
    <t>APPLICATION</t>
  </si>
  <si>
    <t>STORED</t>
  </si>
  <si>
    <t>AND STORED</t>
  </si>
  <si>
    <t>TO DATE</t>
  </si>
  <si>
    <t xml:space="preserve">    Progress Billing</t>
  </si>
  <si>
    <t>Final Billing</t>
  </si>
  <si>
    <t>****Please check the box that applies to your Current Billing****</t>
  </si>
  <si>
    <t>Project Name:</t>
  </si>
  <si>
    <t>Subcontractor:</t>
  </si>
  <si>
    <t>Project Address:</t>
  </si>
  <si>
    <t>Subcontract #:</t>
  </si>
  <si>
    <t>Request #:</t>
  </si>
  <si>
    <t>(Please Attach Backup)</t>
  </si>
  <si>
    <t>Date:</t>
  </si>
  <si>
    <t>For Calendar Period</t>
  </si>
  <si>
    <t>TO</t>
  </si>
  <si>
    <t>(Requests for Payment can be projected through the last day of each calendar month, but must be submitted by the 25th of each month.)</t>
  </si>
  <si>
    <t>Original Contract Amount</t>
  </si>
  <si>
    <t>Approved/Signed Change Orders (To Date)</t>
  </si>
  <si>
    <t>Adjusted Contract Amount</t>
  </si>
  <si>
    <t xml:space="preserve"> Dollar Value of Work Completed to Date</t>
  </si>
  <si>
    <t>Less Previous Work Completed and Billed To Date</t>
  </si>
  <si>
    <t>SUBTOTAL (Current Billing)</t>
  </si>
  <si>
    <t>Current Retention</t>
  </si>
  <si>
    <t>TOTAL (Current Billing)</t>
  </si>
  <si>
    <t>Certificate of Payment and Conditional Lien Waiver</t>
  </si>
  <si>
    <t xml:space="preserve">To the extent provided below, this document becomes effective to release and the undersigned is considered to waive   </t>
  </si>
  <si>
    <t>any contract right and any notice of lien or right under Utah Code Ann., Title 38, Chapter 1, Mechanics' Liens, or any</t>
  </si>
  <si>
    <t>bond right under Utah Code Ann., Title 14, Contractors' Bonds, or Section 63-56-504 related to payment rights the</t>
  </si>
  <si>
    <t>undersigned has on the above described Property once:</t>
  </si>
  <si>
    <t xml:space="preserve">       1. the undersigned endorses a check in the above-referenced Payment amount payable to the undersigned; and</t>
  </si>
  <si>
    <t xml:space="preserve">       2. the check is paid by the depository institution on which it is drawn.</t>
  </si>
  <si>
    <t>PROGRESS PAYMENT:</t>
  </si>
  <si>
    <t xml:space="preserve">    This waiver and release applies to a progress payment for the work, materials, equipment, or a combination of work,     </t>
  </si>
  <si>
    <t xml:space="preserve">    materials, and equipment furnished by the undersigned to the Property of to the Undersigned's customer which are </t>
  </si>
  <si>
    <t xml:space="preserve">    subject of the Invoice or Payment Application, but only to the extent of the Payment Amount.  This waiver and release</t>
  </si>
  <si>
    <t xml:space="preserve">    does not apply to any retention withheld; any items, modifications, or changes pending approval; disputed items and</t>
  </si>
  <si>
    <t xml:space="preserve">    claims; or items furnished or invoiced after the payment period.</t>
  </si>
  <si>
    <t>FINAL PAYMENT:</t>
  </si>
  <si>
    <t xml:space="preserve">    This waiver and release applies to the final payment for the work, materials, equipment, or a combination of work,</t>
  </si>
  <si>
    <t xml:space="preserve">    materials, and equipment furnished by the undersigned to the Property of to the Undersigned's Customer.</t>
  </si>
  <si>
    <t xml:space="preserve">    The undersigned warrants that the undersigned either has already paid or will use the money the undersigned receives</t>
  </si>
  <si>
    <t xml:space="preserve">    from the payment promptly to pay in full all the undersigned's laborers, subcontractors, materialmen, and suppliers for</t>
  </si>
  <si>
    <t xml:space="preserve">    all work, materials, equipment or a combination of work, materials, and equipment that are the subject to this waiver</t>
  </si>
  <si>
    <t xml:space="preserve">    and release.</t>
  </si>
  <si>
    <t xml:space="preserve">              Subcontractor</t>
  </si>
  <si>
    <t>By:</t>
  </si>
  <si>
    <t xml:space="preserve">               Print Name of Authorized Company Officer</t>
  </si>
  <si>
    <t xml:space="preserve">             Authorized Signer</t>
  </si>
  <si>
    <t>CHANGE</t>
  </si>
  <si>
    <t>ORDERS</t>
  </si>
  <si>
    <t>J</t>
  </si>
  <si>
    <t>K</t>
  </si>
  <si>
    <t>ADJUSTED</t>
  </si>
  <si>
    <t>CURRENT</t>
  </si>
  <si>
    <t xml:space="preserve">F </t>
  </si>
  <si>
    <t>L</t>
  </si>
  <si>
    <t>M</t>
  </si>
  <si>
    <t>N</t>
  </si>
  <si>
    <t>(Subtotal Less Current Retention)</t>
  </si>
  <si>
    <t>PROJECT NAME:</t>
  </si>
  <si>
    <t>PROJECT ADDRESS:</t>
  </si>
  <si>
    <t>ORIGINAL</t>
  </si>
  <si>
    <t>SUBCONTRACTOR:</t>
  </si>
  <si>
    <t>SUBCONTRACT#:</t>
  </si>
  <si>
    <t xml:space="preserve">        SUBCONTRACTOR'S REQUEST FOR PAYMENT</t>
  </si>
  <si>
    <t>CONTRACT</t>
  </si>
  <si>
    <t>AMOUNT</t>
  </si>
  <si>
    <t>Retention Rate:</t>
  </si>
  <si>
    <t>(E-I)</t>
  </si>
  <si>
    <t xml:space="preserve">(Add a new line </t>
  </si>
  <si>
    <t>for each CO)</t>
  </si>
  <si>
    <t>*****Please update all the shaded ares.*****</t>
  </si>
  <si>
    <t>(C+D)</t>
  </si>
  <si>
    <t>previous draw)</t>
  </si>
  <si>
    <t xml:space="preserve">(Column "I" from </t>
  </si>
  <si>
    <t>(Column C, SofV)</t>
  </si>
  <si>
    <t>(Column D, SofV)</t>
  </si>
  <si>
    <t>(Column E, SofV)</t>
  </si>
  <si>
    <t>(Column I, SofV)</t>
  </si>
  <si>
    <t>(Column F, SofV)</t>
  </si>
  <si>
    <t>(Column M, SofV)</t>
  </si>
  <si>
    <t>(F+G+H)</t>
  </si>
  <si>
    <t>(L+M)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</si>
</sst>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68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1"/>
      <name val="Book Antiqua"/>
      <family val="1"/>
    </font>
    <font>
      <sz val="12"/>
      <name val="Book Antiqua"/>
      <family val="1"/>
    </font>
    <font>
      <sz val="9"/>
      <name val="Book Antiqua"/>
      <family val="1"/>
    </font>
    <font>
      <b/>
      <sz val="12"/>
      <name val="Lucida Console"/>
      <family val="3"/>
    </font>
    <font>
      <sz val="9"/>
      <name val="Times New Roman"/>
      <family val="1"/>
    </font>
    <font>
      <i/>
      <sz val="9"/>
      <name val="Book Antiqua"/>
      <family val="0"/>
    </font>
    <font>
      <b/>
      <i/>
      <sz val="9"/>
      <name val="Book Antiqua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b/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Book Antiqua"/>
      <family val="1"/>
    </font>
    <font>
      <b/>
      <sz val="12"/>
      <name val="Book Antiqua"/>
      <family val="1"/>
    </font>
    <font>
      <b/>
      <i/>
      <sz val="2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43" fontId="10" fillId="0" borderId="14" xfId="42" applyFont="1" applyBorder="1" applyAlignment="1">
      <alignment/>
    </xf>
    <xf numFmtId="39" fontId="10" fillId="0" borderId="14" xfId="42" applyNumberFormat="1" applyFont="1" applyBorder="1" applyAlignment="1">
      <alignment/>
    </xf>
    <xf numFmtId="39" fontId="6" fillId="0" borderId="14" xfId="42" applyNumberFormat="1" applyFont="1" applyBorder="1" applyAlignment="1">
      <alignment horizontal="center"/>
    </xf>
    <xf numFmtId="9" fontId="9" fillId="0" borderId="14" xfId="60" applyFont="1" applyBorder="1" applyAlignment="1">
      <alignment horizontal="center"/>
    </xf>
    <xf numFmtId="0" fontId="11" fillId="0" borderId="0" xfId="57" applyFill="1">
      <alignment/>
      <protection/>
    </xf>
    <xf numFmtId="0" fontId="16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center"/>
      <protection/>
    </xf>
    <xf numFmtId="0" fontId="17" fillId="0" borderId="15" xfId="57" applyFont="1" applyFill="1" applyBorder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18" fillId="0" borderId="0" xfId="57" applyFont="1" applyFill="1">
      <alignment/>
      <protection/>
    </xf>
    <xf numFmtId="0" fontId="19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right"/>
      <protection/>
    </xf>
    <xf numFmtId="0" fontId="21" fillId="0" borderId="0" xfId="57" applyFont="1" applyFill="1">
      <alignment/>
      <protection/>
    </xf>
    <xf numFmtId="0" fontId="20" fillId="0" borderId="0" xfId="57" applyFont="1" applyFill="1">
      <alignment/>
      <protection/>
    </xf>
    <xf numFmtId="0" fontId="22" fillId="0" borderId="0" xfId="57" applyFont="1" applyFill="1">
      <alignment/>
      <protection/>
    </xf>
    <xf numFmtId="0" fontId="14" fillId="0" borderId="0" xfId="57" applyFont="1" applyFill="1">
      <alignment/>
      <protection/>
    </xf>
    <xf numFmtId="44" fontId="21" fillId="0" borderId="0" xfId="57" applyNumberFormat="1" applyFont="1" applyFill="1" applyBorder="1" applyAlignment="1">
      <alignment/>
      <protection/>
    </xf>
    <xf numFmtId="0" fontId="24" fillId="0" borderId="0" xfId="57" applyFont="1" applyFill="1" applyAlignment="1">
      <alignment horizontal="left"/>
      <protection/>
    </xf>
    <xf numFmtId="0" fontId="24" fillId="0" borderId="0" xfId="57" applyFont="1" applyFill="1" applyAlignment="1">
      <alignment horizontal="center"/>
      <protection/>
    </xf>
    <xf numFmtId="0" fontId="24" fillId="0" borderId="0" xfId="57" applyFont="1" applyFill="1">
      <alignment/>
      <protection/>
    </xf>
    <xf numFmtId="0" fontId="25" fillId="0" borderId="0" xfId="57" applyFont="1" applyFill="1" applyAlignment="1">
      <alignment horizontal="left"/>
      <protection/>
    </xf>
    <xf numFmtId="0" fontId="25" fillId="0" borderId="0" xfId="57" applyFont="1" applyFill="1">
      <alignment/>
      <protection/>
    </xf>
    <xf numFmtId="0" fontId="26" fillId="0" borderId="0" xfId="57" applyFont="1" applyFill="1">
      <alignment/>
      <protection/>
    </xf>
    <xf numFmtId="0" fontId="11" fillId="0" borderId="0" xfId="57" applyFont="1" applyFill="1">
      <alignment/>
      <protection/>
    </xf>
    <xf numFmtId="0" fontId="27" fillId="0" borderId="0" xfId="57" applyFont="1" applyFill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29" fillId="33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0" fillId="0" borderId="19" xfId="0" applyNumberFormat="1" applyFont="1" applyFill="1" applyBorder="1" applyAlignment="1">
      <alignment horizontal="center"/>
    </xf>
    <xf numFmtId="43" fontId="0" fillId="33" borderId="12" xfId="42" applyFont="1" applyFill="1" applyBorder="1" applyAlignment="1">
      <alignment/>
    </xf>
    <xf numFmtId="39" fontId="0" fillId="33" borderId="12" xfId="42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0" fillId="0" borderId="20" xfId="42" applyFont="1" applyFill="1" applyBorder="1" applyAlignment="1">
      <alignment/>
    </xf>
    <xf numFmtId="0" fontId="21" fillId="0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73" fontId="20" fillId="0" borderId="10" xfId="57" applyNumberFormat="1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9" fontId="0" fillId="0" borderId="12" xfId="60" applyFont="1" applyFill="1" applyBorder="1" applyAlignment="1">
      <alignment horizontal="center"/>
    </xf>
    <xf numFmtId="43" fontId="0" fillId="0" borderId="12" xfId="42" applyNumberFormat="1" applyFont="1" applyFill="1" applyBorder="1" applyAlignment="1">
      <alignment/>
    </xf>
    <xf numFmtId="43" fontId="0" fillId="0" borderId="26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30" fillId="33" borderId="30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4" fillId="33" borderId="31" xfId="0" applyFon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4" fontId="1" fillId="33" borderId="10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4" fontId="1" fillId="33" borderId="3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/>
    </xf>
    <xf numFmtId="10" fontId="1" fillId="33" borderId="3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9" fontId="32" fillId="0" borderId="14" xfId="42" applyNumberFormat="1" applyFont="1" applyBorder="1" applyAlignment="1">
      <alignment horizontal="center"/>
    </xf>
    <xf numFmtId="43" fontId="32" fillId="0" borderId="14" xfId="42" applyFont="1" applyBorder="1" applyAlignment="1">
      <alignment horizontal="center"/>
    </xf>
    <xf numFmtId="39" fontId="32" fillId="0" borderId="34" xfId="42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33" borderId="12" xfId="0" applyFont="1" applyFill="1" applyBorder="1" applyAlignment="1" applyProtection="1">
      <alignment/>
      <protection/>
    </xf>
    <xf numFmtId="0" fontId="28" fillId="0" borderId="0" xfId="57" applyFont="1" applyFill="1" applyAlignment="1">
      <alignment horizontal="center"/>
      <protection/>
    </xf>
    <xf numFmtId="0" fontId="26" fillId="0" borderId="35" xfId="57" applyFont="1" applyFill="1" applyBorder="1" applyAlignment="1">
      <alignment horizontal="center"/>
      <protection/>
    </xf>
    <xf numFmtId="44" fontId="21" fillId="0" borderId="32" xfId="57" applyNumberFormat="1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14" fontId="21" fillId="0" borderId="10" xfId="57" applyNumberFormat="1" applyFont="1" applyFill="1" applyBorder="1" applyAlignment="1">
      <alignment horizontal="center"/>
      <protection/>
    </xf>
    <xf numFmtId="44" fontId="21" fillId="0" borderId="10" xfId="57" applyNumberFormat="1" applyFont="1" applyFill="1" applyBorder="1" applyAlignment="1">
      <alignment horizontal="center"/>
      <protection/>
    </xf>
    <xf numFmtId="0" fontId="23" fillId="0" borderId="0" xfId="57" applyFont="1" applyFill="1" applyAlignment="1">
      <alignment horizontal="center"/>
      <protection/>
    </xf>
    <xf numFmtId="0" fontId="15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31" fillId="0" borderId="30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0" fontId="1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mrock Construction - Subcontractors Request for Pay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1343025</xdr:colOff>
      <xdr:row>4</xdr:row>
      <xdr:rowOff>76200</xdr:rowOff>
    </xdr:to>
    <xdr:pic>
      <xdr:nvPicPr>
        <xdr:cNvPr id="1" name="Picture 1" descr="RIMROCK CONSTRUCTION MIN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B3" sqref="B3"/>
    </sheetView>
  </sheetViews>
  <sheetFormatPr defaultColWidth="9.140625" defaultRowHeight="13.5"/>
  <cols>
    <col min="1" max="1" width="26.8515625" style="16" customWidth="1"/>
    <col min="2" max="2" width="11.00390625" style="16" customWidth="1"/>
    <col min="3" max="3" width="9.140625" style="16" customWidth="1"/>
    <col min="4" max="4" width="11.57421875" style="16" customWidth="1"/>
    <col min="5" max="5" width="9.140625" style="16" customWidth="1"/>
    <col min="6" max="6" width="19.7109375" style="16" customWidth="1"/>
    <col min="7" max="7" width="9.7109375" style="16" customWidth="1"/>
    <col min="8" max="8" width="9.140625" style="16" customWidth="1"/>
    <col min="9" max="9" width="9.421875" style="16" customWidth="1"/>
    <col min="10" max="10" width="9.140625" style="16" customWidth="1"/>
    <col min="11" max="11" width="13.7109375" style="16" customWidth="1"/>
    <col min="12" max="16384" width="9.140625" style="16" customWidth="1"/>
  </cols>
  <sheetData>
    <row r="1" spans="1:11" ht="27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1" customFormat="1" ht="24" thickBot="1">
      <c r="A3" s="18"/>
      <c r="B3" s="19" t="e">
        <f>IF(SofV!$J$52&lt;100%,"X","")</f>
        <v>#DIV/0!</v>
      </c>
      <c r="C3" s="20" t="s">
        <v>30</v>
      </c>
      <c r="D3" s="18"/>
      <c r="E3" s="18"/>
      <c r="F3" s="18"/>
      <c r="G3" s="19" t="e">
        <f>IF(SofV!$J$52=100%,"X","")</f>
        <v>#DIV/0!</v>
      </c>
      <c r="H3" s="20" t="s">
        <v>31</v>
      </c>
      <c r="I3" s="18"/>
      <c r="J3" s="18"/>
      <c r="K3" s="18"/>
    </row>
    <row r="4" spans="1:11" ht="19.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s="24" customFormat="1" ht="21" customHeight="1">
      <c r="A6" s="23" t="s">
        <v>33</v>
      </c>
      <c r="B6" s="95">
        <f>SofV!K1</f>
        <v>0</v>
      </c>
      <c r="C6" s="95"/>
      <c r="D6" s="95"/>
      <c r="E6" s="95"/>
      <c r="F6" s="23" t="s">
        <v>34</v>
      </c>
      <c r="G6" s="95">
        <f>SofV!C1</f>
        <v>0</v>
      </c>
      <c r="H6" s="95"/>
      <c r="I6" s="95"/>
      <c r="J6" s="95"/>
    </row>
    <row r="7" spans="1:10" s="24" customFormat="1" ht="21" customHeight="1">
      <c r="A7" s="23" t="s">
        <v>35</v>
      </c>
      <c r="B7" s="95">
        <f>SofV!K2</f>
        <v>0</v>
      </c>
      <c r="C7" s="95"/>
      <c r="D7" s="95"/>
      <c r="E7" s="95"/>
      <c r="F7" s="23" t="s">
        <v>36</v>
      </c>
      <c r="G7" s="95">
        <f>SofV!C2</f>
        <v>0</v>
      </c>
      <c r="H7" s="95"/>
      <c r="I7" s="95"/>
      <c r="J7" s="95"/>
    </row>
    <row r="8" spans="1:5" s="24" customFormat="1" ht="21" customHeight="1">
      <c r="A8" s="25"/>
      <c r="B8" s="95">
        <f>SofV!K3</f>
        <v>0</v>
      </c>
      <c r="C8" s="95"/>
      <c r="D8" s="95"/>
      <c r="E8" s="95"/>
    </row>
    <row r="9" s="24" customFormat="1" ht="20.25" customHeight="1">
      <c r="A9" s="25"/>
    </row>
    <row r="10" spans="1:6" s="24" customFormat="1" ht="21" customHeight="1">
      <c r="A10" s="23" t="s">
        <v>37</v>
      </c>
      <c r="B10" s="95">
        <f>SofV!K4</f>
        <v>0</v>
      </c>
      <c r="C10" s="95"/>
      <c r="D10" s="95"/>
      <c r="E10" s="95"/>
      <c r="F10" s="26" t="s">
        <v>38</v>
      </c>
    </row>
    <row r="11" spans="1:5" s="24" customFormat="1" ht="21" customHeight="1">
      <c r="A11" s="23" t="s">
        <v>39</v>
      </c>
      <c r="B11" s="96">
        <f>SofV!C4</f>
        <v>0</v>
      </c>
      <c r="C11" s="95"/>
      <c r="D11" s="95"/>
      <c r="E11" s="95"/>
    </row>
    <row r="12" spans="1:10" s="24" customFormat="1" ht="21" customHeight="1">
      <c r="A12" s="23" t="s">
        <v>40</v>
      </c>
      <c r="B12" s="96">
        <f>SofV!C3</f>
        <v>0</v>
      </c>
      <c r="C12" s="95"/>
      <c r="D12" s="95"/>
      <c r="E12" s="95"/>
      <c r="F12" s="63" t="s">
        <v>41</v>
      </c>
      <c r="G12" s="96">
        <f>SofV!E3</f>
        <v>0</v>
      </c>
      <c r="H12" s="95"/>
      <c r="I12" s="95"/>
      <c r="J12" s="95"/>
    </row>
    <row r="13" spans="1:11" s="27" customFormat="1" ht="18.75" customHeight="1">
      <c r="A13" s="98" t="s">
        <v>42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="24" customFormat="1" ht="16.5"/>
    <row r="15" s="24" customFormat="1" ht="4.5" customHeight="1"/>
    <row r="16" spans="4:8" s="24" customFormat="1" ht="25.5" customHeight="1">
      <c r="D16" s="23" t="s">
        <v>43</v>
      </c>
      <c r="E16" s="97">
        <f>SofV!C52</f>
        <v>0</v>
      </c>
      <c r="F16" s="97"/>
      <c r="G16" s="97"/>
      <c r="H16" s="24" t="s">
        <v>102</v>
      </c>
    </row>
    <row r="17" spans="4:8" s="24" customFormat="1" ht="25.5" customHeight="1">
      <c r="D17" s="23" t="s">
        <v>44</v>
      </c>
      <c r="E17" s="94">
        <f>SofV!D52</f>
        <v>0</v>
      </c>
      <c r="F17" s="94"/>
      <c r="G17" s="94"/>
      <c r="H17" s="24" t="s">
        <v>103</v>
      </c>
    </row>
    <row r="18" spans="4:8" s="24" customFormat="1" ht="25.5" customHeight="1">
      <c r="D18" s="23" t="s">
        <v>45</v>
      </c>
      <c r="E18" s="94">
        <f>SofV!E52</f>
        <v>0</v>
      </c>
      <c r="F18" s="94"/>
      <c r="G18" s="94"/>
      <c r="H18" s="24" t="s">
        <v>104</v>
      </c>
    </row>
    <row r="19" spans="4:7" s="24" customFormat="1" ht="25.5" customHeight="1">
      <c r="D19" s="23"/>
      <c r="E19" s="28"/>
      <c r="F19" s="28"/>
      <c r="G19" s="28"/>
    </row>
    <row r="20" spans="4:8" s="24" customFormat="1" ht="25.5" customHeight="1">
      <c r="D20" s="23" t="s">
        <v>46</v>
      </c>
      <c r="E20" s="97">
        <f>SofV!I52</f>
        <v>0</v>
      </c>
      <c r="F20" s="97"/>
      <c r="G20" s="97"/>
      <c r="H20" s="24" t="s">
        <v>105</v>
      </c>
    </row>
    <row r="21" spans="4:8" s="24" customFormat="1" ht="25.5" customHeight="1">
      <c r="D21" s="23" t="s">
        <v>47</v>
      </c>
      <c r="E21" s="97">
        <f>SofV!F52</f>
        <v>0</v>
      </c>
      <c r="F21" s="97"/>
      <c r="G21" s="97"/>
      <c r="H21" s="24" t="s">
        <v>106</v>
      </c>
    </row>
    <row r="22" spans="4:7" s="24" customFormat="1" ht="25.5" customHeight="1">
      <c r="D22" s="23" t="s">
        <v>48</v>
      </c>
      <c r="E22" s="94">
        <f>E20-E21</f>
        <v>0</v>
      </c>
      <c r="F22" s="94"/>
      <c r="G22" s="94"/>
    </row>
    <row r="23" spans="4:8" s="24" customFormat="1" ht="25.5" customHeight="1">
      <c r="D23" s="23" t="s">
        <v>49</v>
      </c>
      <c r="E23" s="94">
        <f>SofV!M52</f>
        <v>0</v>
      </c>
      <c r="F23" s="94"/>
      <c r="G23" s="94"/>
      <c r="H23" s="24" t="s">
        <v>107</v>
      </c>
    </row>
    <row r="24" spans="4:8" s="24" customFormat="1" ht="25.5" customHeight="1">
      <c r="D24" s="23" t="s">
        <v>50</v>
      </c>
      <c r="E24" s="94">
        <f>E22-E23</f>
        <v>0</v>
      </c>
      <c r="F24" s="94"/>
      <c r="G24" s="94"/>
      <c r="H24" s="24" t="s">
        <v>85</v>
      </c>
    </row>
    <row r="25" spans="4:7" s="24" customFormat="1" ht="25.5" customHeight="1">
      <c r="D25" s="23"/>
      <c r="E25" s="28"/>
      <c r="F25" s="28"/>
      <c r="G25" s="28"/>
    </row>
    <row r="27" spans="1:11" ht="20.25">
      <c r="A27" s="100" t="s">
        <v>51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s="31" customFormat="1" ht="18">
      <c r="A28" s="29" t="s">
        <v>52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s="31" customFormat="1" ht="18">
      <c r="A29" s="29" t="s">
        <v>53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s="31" customFormat="1" ht="18">
      <c r="A30" s="29" t="s">
        <v>54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s="31" customFormat="1" ht="18">
      <c r="A31" s="29" t="s">
        <v>55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s="31" customFormat="1" ht="18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s="31" customFormat="1" ht="18">
      <c r="A33" s="29" t="s">
        <v>56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s="31" customFormat="1" ht="18">
      <c r="A34" s="29" t="s">
        <v>57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31" customFormat="1" ht="18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="33" customFormat="1" ht="18">
      <c r="A36" s="32" t="s">
        <v>58</v>
      </c>
    </row>
    <row r="37" s="31" customFormat="1" ht="18">
      <c r="A37" s="29" t="s">
        <v>59</v>
      </c>
    </row>
    <row r="38" s="31" customFormat="1" ht="18">
      <c r="A38" s="29" t="s">
        <v>60</v>
      </c>
    </row>
    <row r="39" s="31" customFormat="1" ht="18">
      <c r="A39" s="29" t="s">
        <v>61</v>
      </c>
    </row>
    <row r="40" s="31" customFormat="1" ht="18">
      <c r="A40" s="29" t="s">
        <v>62</v>
      </c>
    </row>
    <row r="41" s="31" customFormat="1" ht="18">
      <c r="A41" s="29" t="s">
        <v>63</v>
      </c>
    </row>
    <row r="42" s="31" customFormat="1" ht="18">
      <c r="A42" s="29"/>
    </row>
    <row r="43" s="33" customFormat="1" ht="18">
      <c r="A43" s="32" t="s">
        <v>64</v>
      </c>
    </row>
    <row r="44" s="31" customFormat="1" ht="18">
      <c r="A44" s="29" t="s">
        <v>65</v>
      </c>
    </row>
    <row r="45" s="31" customFormat="1" ht="18">
      <c r="A45" s="29" t="s">
        <v>66</v>
      </c>
    </row>
    <row r="46" s="31" customFormat="1" ht="18">
      <c r="A46" s="29"/>
    </row>
    <row r="47" s="31" customFormat="1" ht="18">
      <c r="A47" s="29" t="s">
        <v>67</v>
      </c>
    </row>
    <row r="48" s="31" customFormat="1" ht="18">
      <c r="A48" s="29" t="s">
        <v>68</v>
      </c>
    </row>
    <row r="49" s="31" customFormat="1" ht="18">
      <c r="A49" s="29" t="s">
        <v>69</v>
      </c>
    </row>
    <row r="50" s="31" customFormat="1" ht="18">
      <c r="A50" s="29" t="s">
        <v>70</v>
      </c>
    </row>
    <row r="51" s="31" customFormat="1" ht="8.25" customHeight="1">
      <c r="A51" s="29"/>
    </row>
    <row r="52" spans="4:8" s="34" customFormat="1" ht="25.5" customHeight="1">
      <c r="D52" s="95">
        <f>G6</f>
        <v>0</v>
      </c>
      <c r="E52" s="95"/>
      <c r="F52" s="95"/>
      <c r="G52" s="95"/>
      <c r="H52" s="51"/>
    </row>
    <row r="53" spans="1:11" s="35" customFormat="1" ht="14.25" customHeight="1">
      <c r="A53" s="92" t="s">
        <v>71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3:8" s="34" customFormat="1" ht="30" customHeight="1" thickBot="1">
      <c r="C54" s="36" t="s">
        <v>72</v>
      </c>
      <c r="D54" s="93"/>
      <c r="E54" s="93"/>
      <c r="F54" s="93"/>
      <c r="G54" s="93"/>
      <c r="H54" s="93"/>
    </row>
    <row r="55" spans="1:11" s="35" customFormat="1" ht="14.25" customHeight="1">
      <c r="A55" s="92" t="s">
        <v>73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3:8" s="34" customFormat="1" ht="25.5" customHeight="1" thickBot="1">
      <c r="C56" s="36" t="s">
        <v>72</v>
      </c>
      <c r="D56" s="93"/>
      <c r="E56" s="93"/>
      <c r="F56" s="93"/>
      <c r="G56" s="93"/>
      <c r="H56" s="93"/>
    </row>
    <row r="57" spans="1:11" s="35" customFormat="1" ht="14.25" customHeight="1">
      <c r="A57" s="92" t="s">
        <v>74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sheetProtection password="B4AA" sheet="1" objects="1" scenarios="1"/>
  <mergeCells count="27">
    <mergeCell ref="A1:K1"/>
    <mergeCell ref="A27:K27"/>
    <mergeCell ref="E18:G18"/>
    <mergeCell ref="E21:G21"/>
    <mergeCell ref="E24:G24"/>
    <mergeCell ref="G12:J12"/>
    <mergeCell ref="B11:E11"/>
    <mergeCell ref="B10:E10"/>
    <mergeCell ref="E20:G20"/>
    <mergeCell ref="A4:K4"/>
    <mergeCell ref="B6:E6"/>
    <mergeCell ref="B12:E12"/>
    <mergeCell ref="E16:G16"/>
    <mergeCell ref="G6:J6"/>
    <mergeCell ref="G7:J7"/>
    <mergeCell ref="B7:E7"/>
    <mergeCell ref="B8:E8"/>
    <mergeCell ref="A13:K13"/>
    <mergeCell ref="A57:K57"/>
    <mergeCell ref="D54:H54"/>
    <mergeCell ref="D56:H56"/>
    <mergeCell ref="E17:G17"/>
    <mergeCell ref="A53:K53"/>
    <mergeCell ref="A55:K55"/>
    <mergeCell ref="D52:G52"/>
    <mergeCell ref="E23:G23"/>
    <mergeCell ref="E22:G22"/>
  </mergeCells>
  <conditionalFormatting sqref="G6:J7 B6:E8 D52:H52 G12:J12 B10:E12">
    <cfRule type="cellIs" priority="1" dxfId="2" operator="equal" stopIfTrue="1">
      <formula>0</formula>
    </cfRule>
  </conditionalFormatting>
  <printOptions horizontalCentered="1"/>
  <pageMargins left="0.5" right="0.25" top="0.3" bottom="0.5" header="0.3" footer="0.5"/>
  <pageSetup fitToHeight="1" fitToWidth="1" horizontalDpi="300" verticalDpi="3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5" zoomScaleNormal="75" zoomScalePageLayoutView="0" workbookViewId="0" topLeftCell="A1">
      <selection activeCell="C15" sqref="C15"/>
    </sheetView>
  </sheetViews>
  <sheetFormatPr defaultColWidth="9.140625" defaultRowHeight="13.5"/>
  <cols>
    <col min="1" max="1" width="6.421875" style="0" customWidth="1"/>
    <col min="2" max="2" width="40.28125" style="0" customWidth="1"/>
    <col min="3" max="5" width="15.57421875" style="0" customWidth="1"/>
    <col min="6" max="6" width="17.421875" style="0" customWidth="1"/>
    <col min="7" max="7" width="16.28125" style="0" customWidth="1"/>
    <col min="8" max="8" width="16.8515625" style="0" customWidth="1"/>
    <col min="9" max="9" width="17.421875" style="0" customWidth="1"/>
    <col min="10" max="10" width="10.8515625" style="0" customWidth="1"/>
    <col min="11" max="13" width="14.8515625" style="0" customWidth="1"/>
    <col min="14" max="14" width="16.00390625" style="0" customWidth="1"/>
  </cols>
  <sheetData>
    <row r="1" spans="1:15" ht="23.25" customHeight="1">
      <c r="A1" s="69"/>
      <c r="B1" s="70" t="s">
        <v>89</v>
      </c>
      <c r="C1" s="103"/>
      <c r="D1" s="103"/>
      <c r="E1" s="103"/>
      <c r="F1" s="85"/>
      <c r="G1" s="85"/>
      <c r="H1" s="85"/>
      <c r="I1" s="71"/>
      <c r="J1" s="70" t="s">
        <v>86</v>
      </c>
      <c r="K1" s="106"/>
      <c r="L1" s="106"/>
      <c r="M1" s="106"/>
      <c r="N1" s="107"/>
      <c r="O1" s="1"/>
    </row>
    <row r="2" spans="1:14" ht="23.25" customHeight="1">
      <c r="A2" s="72"/>
      <c r="B2" s="73" t="s">
        <v>90</v>
      </c>
      <c r="C2" s="104"/>
      <c r="D2" s="104"/>
      <c r="E2" s="104"/>
      <c r="F2" s="86"/>
      <c r="G2" s="86"/>
      <c r="H2" s="86"/>
      <c r="I2" s="76"/>
      <c r="J2" s="73" t="s">
        <v>87</v>
      </c>
      <c r="K2" s="104"/>
      <c r="L2" s="104"/>
      <c r="M2" s="104"/>
      <c r="N2" s="105"/>
    </row>
    <row r="3" spans="1:14" ht="23.25" customHeight="1">
      <c r="A3" s="72"/>
      <c r="B3" s="73" t="s">
        <v>3</v>
      </c>
      <c r="C3" s="77"/>
      <c r="D3" s="78" t="s">
        <v>41</v>
      </c>
      <c r="E3" s="77"/>
      <c r="F3" s="86"/>
      <c r="G3" s="86"/>
      <c r="H3" s="86"/>
      <c r="I3" s="76"/>
      <c r="J3" s="79"/>
      <c r="K3" s="108"/>
      <c r="L3" s="108"/>
      <c r="M3" s="108"/>
      <c r="N3" s="109"/>
    </row>
    <row r="4" spans="1:14" ht="23.25" customHeight="1">
      <c r="A4" s="72"/>
      <c r="B4" s="73" t="s">
        <v>2</v>
      </c>
      <c r="C4" s="80"/>
      <c r="D4" s="81"/>
      <c r="E4" s="75"/>
      <c r="F4" s="86"/>
      <c r="G4" s="86"/>
      <c r="H4" s="86"/>
      <c r="I4" s="79"/>
      <c r="J4" s="73" t="s">
        <v>1</v>
      </c>
      <c r="K4" s="74"/>
      <c r="L4" s="82"/>
      <c r="M4" s="83" t="s">
        <v>94</v>
      </c>
      <c r="N4" s="84">
        <v>0</v>
      </c>
    </row>
    <row r="5" spans="1:14" ht="8.25" customHeight="1">
      <c r="A5" s="53"/>
      <c r="B5" s="2"/>
      <c r="C5" s="2"/>
      <c r="D5" s="2"/>
      <c r="E5" s="2"/>
      <c r="F5" s="2"/>
      <c r="G5" s="2"/>
      <c r="H5" s="2"/>
      <c r="I5" s="3"/>
      <c r="J5" s="4"/>
      <c r="K5" s="5"/>
      <c r="L5" s="5"/>
      <c r="M5" s="5"/>
      <c r="N5" s="54"/>
    </row>
    <row r="6" spans="1:14" ht="15.75">
      <c r="A6" s="5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81</v>
      </c>
      <c r="G6" s="6" t="s">
        <v>9</v>
      </c>
      <c r="H6" s="6" t="s">
        <v>10</v>
      </c>
      <c r="I6" s="6" t="s">
        <v>11</v>
      </c>
      <c r="J6" s="6" t="s">
        <v>77</v>
      </c>
      <c r="K6" s="6" t="s">
        <v>78</v>
      </c>
      <c r="L6" s="6" t="s">
        <v>82</v>
      </c>
      <c r="M6" s="6" t="s">
        <v>83</v>
      </c>
      <c r="N6" s="56" t="s">
        <v>84</v>
      </c>
    </row>
    <row r="7" spans="1:14" ht="13.5">
      <c r="A7" s="57" t="s">
        <v>12</v>
      </c>
      <c r="B7" s="8" t="s">
        <v>13</v>
      </c>
      <c r="C7" s="52" t="s">
        <v>88</v>
      </c>
      <c r="D7" s="37" t="s">
        <v>75</v>
      </c>
      <c r="E7" s="39" t="s">
        <v>79</v>
      </c>
      <c r="F7" s="38" t="s">
        <v>14</v>
      </c>
      <c r="G7" s="9"/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40" t="s">
        <v>80</v>
      </c>
      <c r="N7" s="58" t="s">
        <v>16</v>
      </c>
    </row>
    <row r="8" spans="1:14" ht="13.5">
      <c r="A8" s="57" t="s">
        <v>20</v>
      </c>
      <c r="B8" s="8" t="s">
        <v>0</v>
      </c>
      <c r="C8" s="8" t="s">
        <v>92</v>
      </c>
      <c r="D8" s="8" t="s">
        <v>76</v>
      </c>
      <c r="E8" s="8" t="s">
        <v>92</v>
      </c>
      <c r="F8" s="8" t="s">
        <v>21</v>
      </c>
      <c r="G8" s="37" t="s">
        <v>22</v>
      </c>
      <c r="H8" s="7" t="s">
        <v>23</v>
      </c>
      <c r="I8" s="7" t="s">
        <v>24</v>
      </c>
      <c r="J8" s="7"/>
      <c r="K8" s="7" t="s">
        <v>25</v>
      </c>
      <c r="L8" s="8" t="s">
        <v>21</v>
      </c>
      <c r="M8" s="7" t="s">
        <v>19</v>
      </c>
      <c r="N8" s="59" t="s">
        <v>19</v>
      </c>
    </row>
    <row r="9" spans="1:14" ht="13.5">
      <c r="A9" s="60"/>
      <c r="B9" s="10"/>
      <c r="C9" s="8" t="s">
        <v>93</v>
      </c>
      <c r="D9" s="8" t="s">
        <v>96</v>
      </c>
      <c r="E9" s="8" t="s">
        <v>93</v>
      </c>
      <c r="F9" s="8" t="s">
        <v>26</v>
      </c>
      <c r="G9" s="10"/>
      <c r="H9" s="8" t="s">
        <v>27</v>
      </c>
      <c r="I9" s="8" t="s">
        <v>28</v>
      </c>
      <c r="J9" s="8" t="s">
        <v>0</v>
      </c>
      <c r="K9" s="8"/>
      <c r="L9" s="8" t="s">
        <v>26</v>
      </c>
      <c r="M9" s="8"/>
      <c r="N9" s="61"/>
    </row>
    <row r="10" spans="1:14" ht="13.5">
      <c r="A10" s="60"/>
      <c r="B10" s="10"/>
      <c r="C10" s="10"/>
      <c r="D10" s="8" t="s">
        <v>97</v>
      </c>
      <c r="E10" s="10"/>
      <c r="F10" s="90" t="s">
        <v>101</v>
      </c>
      <c r="G10" s="10"/>
      <c r="H10" s="8"/>
      <c r="I10" s="8" t="s">
        <v>29</v>
      </c>
      <c r="J10" s="8"/>
      <c r="K10" s="8"/>
      <c r="L10" s="8"/>
      <c r="M10" s="8"/>
      <c r="N10" s="61"/>
    </row>
    <row r="11" spans="1:14" ht="15.75" customHeight="1" thickBot="1">
      <c r="A11" s="62" t="s">
        <v>0</v>
      </c>
      <c r="B11" s="11"/>
      <c r="C11" s="12" t="s">
        <v>0</v>
      </c>
      <c r="D11" s="12"/>
      <c r="E11" s="88" t="s">
        <v>99</v>
      </c>
      <c r="F11" s="88" t="s">
        <v>100</v>
      </c>
      <c r="G11" s="13" t="s">
        <v>0</v>
      </c>
      <c r="H11" s="14"/>
      <c r="I11" s="87" t="s">
        <v>108</v>
      </c>
      <c r="J11" s="15" t="s">
        <v>0</v>
      </c>
      <c r="K11" s="87" t="s">
        <v>95</v>
      </c>
      <c r="L11" s="13"/>
      <c r="M11" s="13"/>
      <c r="N11" s="89" t="s">
        <v>109</v>
      </c>
    </row>
    <row r="12" spans="1:14" s="42" customFormat="1" ht="14.25" thickTop="1">
      <c r="A12" s="64">
        <v>1</v>
      </c>
      <c r="B12" s="41"/>
      <c r="C12" s="46"/>
      <c r="D12" s="46"/>
      <c r="E12" s="65">
        <f>C12+D12</f>
        <v>0</v>
      </c>
      <c r="F12" s="46"/>
      <c r="G12" s="47"/>
      <c r="H12" s="47"/>
      <c r="I12" s="65">
        <f>F12+G12+H12</f>
        <v>0</v>
      </c>
      <c r="J12" s="66" t="e">
        <f>I12/SUM(C12+D12)</f>
        <v>#DIV/0!</v>
      </c>
      <c r="K12" s="65">
        <f aca="true" t="shared" si="0" ref="K12:K17">E12-I12</f>
        <v>0</v>
      </c>
      <c r="L12" s="67">
        <f>F12*$N$4</f>
        <v>0</v>
      </c>
      <c r="M12" s="67">
        <f>(G12+H12)*$N$4</f>
        <v>0</v>
      </c>
      <c r="N12" s="68">
        <f>L12+M12</f>
        <v>0</v>
      </c>
    </row>
    <row r="13" spans="1:14" s="42" customFormat="1" ht="13.5">
      <c r="A13" s="64">
        <v>2</v>
      </c>
      <c r="B13" s="91"/>
      <c r="C13" s="46"/>
      <c r="D13" s="46"/>
      <c r="E13" s="65">
        <f aca="true" t="shared" si="1" ref="E13:E51">C13+D13</f>
        <v>0</v>
      </c>
      <c r="F13" s="46"/>
      <c r="G13" s="47"/>
      <c r="H13" s="47"/>
      <c r="I13" s="65">
        <f>F13+G13+H13</f>
        <v>0</v>
      </c>
      <c r="J13" s="66" t="e">
        <f aca="true" t="shared" si="2" ref="J13:J51">I13/SUM(C13+D13)</f>
        <v>#DIV/0!</v>
      </c>
      <c r="K13" s="65">
        <f t="shared" si="0"/>
        <v>0</v>
      </c>
      <c r="L13" s="67">
        <f aca="true" t="shared" si="3" ref="L13:L51">F13*$N$4</f>
        <v>0</v>
      </c>
      <c r="M13" s="67">
        <f aca="true" t="shared" si="4" ref="M13:M51">(G13+H13)*$N$4</f>
        <v>0</v>
      </c>
      <c r="N13" s="68">
        <f>L13+M13</f>
        <v>0</v>
      </c>
    </row>
    <row r="14" spans="1:14" s="42" customFormat="1" ht="13.5">
      <c r="A14" s="64">
        <v>3</v>
      </c>
      <c r="B14" s="91"/>
      <c r="C14" s="46"/>
      <c r="D14" s="46"/>
      <c r="E14" s="65">
        <f t="shared" si="1"/>
        <v>0</v>
      </c>
      <c r="F14" s="46"/>
      <c r="G14" s="47"/>
      <c r="H14" s="47"/>
      <c r="I14" s="65">
        <f>F14+G14+H14</f>
        <v>0</v>
      </c>
      <c r="J14" s="66" t="e">
        <f t="shared" si="2"/>
        <v>#DIV/0!</v>
      </c>
      <c r="K14" s="65">
        <f t="shared" si="0"/>
        <v>0</v>
      </c>
      <c r="L14" s="67">
        <f t="shared" si="3"/>
        <v>0</v>
      </c>
      <c r="M14" s="67">
        <f t="shared" si="4"/>
        <v>0</v>
      </c>
      <c r="N14" s="68">
        <f>L14+M14</f>
        <v>0</v>
      </c>
    </row>
    <row r="15" spans="1:14" s="42" customFormat="1" ht="13.5">
      <c r="A15" s="64">
        <v>4</v>
      </c>
      <c r="B15" s="41"/>
      <c r="C15" s="46"/>
      <c r="D15" s="46"/>
      <c r="E15" s="65">
        <f t="shared" si="1"/>
        <v>0</v>
      </c>
      <c r="F15" s="46"/>
      <c r="G15" s="47"/>
      <c r="H15" s="47"/>
      <c r="I15" s="65">
        <f>F15+G15+H15</f>
        <v>0</v>
      </c>
      <c r="J15" s="66" t="e">
        <f t="shared" si="2"/>
        <v>#DIV/0!</v>
      </c>
      <c r="K15" s="65">
        <f t="shared" si="0"/>
        <v>0</v>
      </c>
      <c r="L15" s="67">
        <f t="shared" si="3"/>
        <v>0</v>
      </c>
      <c r="M15" s="67">
        <f t="shared" si="4"/>
        <v>0</v>
      </c>
      <c r="N15" s="68">
        <f>L15+M15</f>
        <v>0</v>
      </c>
    </row>
    <row r="16" spans="1:14" s="42" customFormat="1" ht="13.5">
      <c r="A16" s="64">
        <v>5</v>
      </c>
      <c r="B16" s="91"/>
      <c r="C16" s="46"/>
      <c r="D16" s="46"/>
      <c r="E16" s="65">
        <f t="shared" si="1"/>
        <v>0</v>
      </c>
      <c r="F16" s="46"/>
      <c r="G16" s="47"/>
      <c r="H16" s="47"/>
      <c r="I16" s="65">
        <f>F16+G16+H16</f>
        <v>0</v>
      </c>
      <c r="J16" s="66" t="e">
        <f t="shared" si="2"/>
        <v>#DIV/0!</v>
      </c>
      <c r="K16" s="65">
        <f t="shared" si="0"/>
        <v>0</v>
      </c>
      <c r="L16" s="67">
        <f t="shared" si="3"/>
        <v>0</v>
      </c>
      <c r="M16" s="67">
        <f t="shared" si="4"/>
        <v>0</v>
      </c>
      <c r="N16" s="68">
        <f>L16+M16</f>
        <v>0</v>
      </c>
    </row>
    <row r="17" spans="1:14" s="42" customFormat="1" ht="13.5">
      <c r="A17" s="64">
        <v>6</v>
      </c>
      <c r="B17" s="91"/>
      <c r="C17" s="46"/>
      <c r="D17" s="46"/>
      <c r="E17" s="65">
        <f t="shared" si="1"/>
        <v>0</v>
      </c>
      <c r="F17" s="46"/>
      <c r="G17" s="47"/>
      <c r="H17" s="47"/>
      <c r="I17" s="65">
        <f aca="true" t="shared" si="5" ref="I17:I51">F17+G17+H17</f>
        <v>0</v>
      </c>
      <c r="J17" s="66" t="e">
        <f t="shared" si="2"/>
        <v>#DIV/0!</v>
      </c>
      <c r="K17" s="65">
        <f t="shared" si="0"/>
        <v>0</v>
      </c>
      <c r="L17" s="67">
        <f t="shared" si="3"/>
        <v>0</v>
      </c>
      <c r="M17" s="67">
        <f t="shared" si="4"/>
        <v>0</v>
      </c>
      <c r="N17" s="68">
        <f aca="true" t="shared" si="6" ref="N17:N51">L17+M17</f>
        <v>0</v>
      </c>
    </row>
    <row r="18" spans="1:14" s="42" customFormat="1" ht="13.5">
      <c r="A18" s="64">
        <v>7</v>
      </c>
      <c r="B18" s="43"/>
      <c r="C18" s="46"/>
      <c r="D18" s="46"/>
      <c r="E18" s="65">
        <f>C18+D18</f>
        <v>0</v>
      </c>
      <c r="F18" s="46"/>
      <c r="G18" s="47"/>
      <c r="H18" s="47"/>
      <c r="I18" s="65">
        <f t="shared" si="5"/>
        <v>0</v>
      </c>
      <c r="J18" s="66" t="e">
        <f t="shared" si="2"/>
        <v>#DIV/0!</v>
      </c>
      <c r="K18" s="65">
        <f aca="true" t="shared" si="7" ref="K18:K51">E18-I18</f>
        <v>0</v>
      </c>
      <c r="L18" s="67">
        <f t="shared" si="3"/>
        <v>0</v>
      </c>
      <c r="M18" s="67">
        <f t="shared" si="4"/>
        <v>0</v>
      </c>
      <c r="N18" s="68">
        <f t="shared" si="6"/>
        <v>0</v>
      </c>
    </row>
    <row r="19" spans="1:14" s="42" customFormat="1" ht="13.5">
      <c r="A19" s="64">
        <v>8</v>
      </c>
      <c r="B19" s="43"/>
      <c r="C19" s="46"/>
      <c r="D19" s="46"/>
      <c r="E19" s="65">
        <f t="shared" si="1"/>
        <v>0</v>
      </c>
      <c r="F19" s="41"/>
      <c r="G19" s="47"/>
      <c r="H19" s="47"/>
      <c r="I19" s="65">
        <f t="shared" si="5"/>
        <v>0</v>
      </c>
      <c r="J19" s="66" t="e">
        <f t="shared" si="2"/>
        <v>#DIV/0!</v>
      </c>
      <c r="K19" s="65">
        <f t="shared" si="7"/>
        <v>0</v>
      </c>
      <c r="L19" s="67">
        <f t="shared" si="3"/>
        <v>0</v>
      </c>
      <c r="M19" s="67">
        <f t="shared" si="4"/>
        <v>0</v>
      </c>
      <c r="N19" s="68">
        <f t="shared" si="6"/>
        <v>0</v>
      </c>
    </row>
    <row r="20" spans="1:14" s="42" customFormat="1" ht="13.5">
      <c r="A20" s="64">
        <v>9</v>
      </c>
      <c r="B20" s="43"/>
      <c r="C20" s="46"/>
      <c r="D20" s="46"/>
      <c r="E20" s="65">
        <f t="shared" si="1"/>
        <v>0</v>
      </c>
      <c r="F20" s="41"/>
      <c r="G20" s="47"/>
      <c r="H20" s="47"/>
      <c r="I20" s="65">
        <f t="shared" si="5"/>
        <v>0</v>
      </c>
      <c r="J20" s="66" t="e">
        <f t="shared" si="2"/>
        <v>#DIV/0!</v>
      </c>
      <c r="K20" s="65">
        <f t="shared" si="7"/>
        <v>0</v>
      </c>
      <c r="L20" s="67">
        <f t="shared" si="3"/>
        <v>0</v>
      </c>
      <c r="M20" s="67">
        <f t="shared" si="4"/>
        <v>0</v>
      </c>
      <c r="N20" s="68">
        <f t="shared" si="6"/>
        <v>0</v>
      </c>
    </row>
    <row r="21" spans="1:14" s="42" customFormat="1" ht="13.5">
      <c r="A21" s="64">
        <v>10</v>
      </c>
      <c r="B21" s="43"/>
      <c r="C21" s="46"/>
      <c r="D21" s="46"/>
      <c r="E21" s="65">
        <f t="shared" si="1"/>
        <v>0</v>
      </c>
      <c r="F21" s="41"/>
      <c r="G21" s="47"/>
      <c r="H21" s="47"/>
      <c r="I21" s="65">
        <f t="shared" si="5"/>
        <v>0</v>
      </c>
      <c r="J21" s="66" t="e">
        <f t="shared" si="2"/>
        <v>#DIV/0!</v>
      </c>
      <c r="K21" s="65">
        <f t="shared" si="7"/>
        <v>0</v>
      </c>
      <c r="L21" s="67">
        <f t="shared" si="3"/>
        <v>0</v>
      </c>
      <c r="M21" s="67">
        <f t="shared" si="4"/>
        <v>0</v>
      </c>
      <c r="N21" s="68">
        <f t="shared" si="6"/>
        <v>0</v>
      </c>
    </row>
    <row r="22" spans="1:14" s="42" customFormat="1" ht="13.5">
      <c r="A22" s="64">
        <v>11</v>
      </c>
      <c r="B22" s="43"/>
      <c r="C22" s="46"/>
      <c r="D22" s="46"/>
      <c r="E22" s="65">
        <f t="shared" si="1"/>
        <v>0</v>
      </c>
      <c r="F22" s="41"/>
      <c r="G22" s="47"/>
      <c r="H22" s="47"/>
      <c r="I22" s="65">
        <f t="shared" si="5"/>
        <v>0</v>
      </c>
      <c r="J22" s="66" t="e">
        <f t="shared" si="2"/>
        <v>#DIV/0!</v>
      </c>
      <c r="K22" s="65">
        <f t="shared" si="7"/>
        <v>0</v>
      </c>
      <c r="L22" s="67">
        <f t="shared" si="3"/>
        <v>0</v>
      </c>
      <c r="M22" s="67">
        <f t="shared" si="4"/>
        <v>0</v>
      </c>
      <c r="N22" s="68">
        <f t="shared" si="6"/>
        <v>0</v>
      </c>
    </row>
    <row r="23" spans="1:14" s="42" customFormat="1" ht="13.5">
      <c r="A23" s="64">
        <v>12</v>
      </c>
      <c r="B23" s="43"/>
      <c r="C23" s="46"/>
      <c r="D23" s="46"/>
      <c r="E23" s="65">
        <f t="shared" si="1"/>
        <v>0</v>
      </c>
      <c r="F23" s="41"/>
      <c r="G23" s="47"/>
      <c r="H23" s="47"/>
      <c r="I23" s="65">
        <f t="shared" si="5"/>
        <v>0</v>
      </c>
      <c r="J23" s="66" t="e">
        <f t="shared" si="2"/>
        <v>#DIV/0!</v>
      </c>
      <c r="K23" s="65">
        <f t="shared" si="7"/>
        <v>0</v>
      </c>
      <c r="L23" s="67">
        <f t="shared" si="3"/>
        <v>0</v>
      </c>
      <c r="M23" s="67">
        <f t="shared" si="4"/>
        <v>0</v>
      </c>
      <c r="N23" s="68">
        <f t="shared" si="6"/>
        <v>0</v>
      </c>
    </row>
    <row r="24" spans="1:14" s="42" customFormat="1" ht="13.5">
      <c r="A24" s="64">
        <v>13</v>
      </c>
      <c r="B24" s="43"/>
      <c r="C24" s="46"/>
      <c r="D24" s="46"/>
      <c r="E24" s="65">
        <f t="shared" si="1"/>
        <v>0</v>
      </c>
      <c r="F24" s="41"/>
      <c r="G24" s="47"/>
      <c r="H24" s="47"/>
      <c r="I24" s="65">
        <f t="shared" si="5"/>
        <v>0</v>
      </c>
      <c r="J24" s="66" t="e">
        <f t="shared" si="2"/>
        <v>#DIV/0!</v>
      </c>
      <c r="K24" s="65">
        <f t="shared" si="7"/>
        <v>0</v>
      </c>
      <c r="L24" s="67">
        <f t="shared" si="3"/>
        <v>0</v>
      </c>
      <c r="M24" s="67">
        <f t="shared" si="4"/>
        <v>0</v>
      </c>
      <c r="N24" s="68">
        <f t="shared" si="6"/>
        <v>0</v>
      </c>
    </row>
    <row r="25" spans="1:14" s="42" customFormat="1" ht="13.5">
      <c r="A25" s="64">
        <v>14</v>
      </c>
      <c r="B25" s="43"/>
      <c r="C25" s="46"/>
      <c r="D25" s="46"/>
      <c r="E25" s="65">
        <f t="shared" si="1"/>
        <v>0</v>
      </c>
      <c r="F25" s="41"/>
      <c r="G25" s="47"/>
      <c r="H25" s="47"/>
      <c r="I25" s="65">
        <f t="shared" si="5"/>
        <v>0</v>
      </c>
      <c r="J25" s="66" t="e">
        <f t="shared" si="2"/>
        <v>#DIV/0!</v>
      </c>
      <c r="K25" s="65">
        <f t="shared" si="7"/>
        <v>0</v>
      </c>
      <c r="L25" s="67">
        <f t="shared" si="3"/>
        <v>0</v>
      </c>
      <c r="M25" s="67">
        <f t="shared" si="4"/>
        <v>0</v>
      </c>
      <c r="N25" s="68">
        <f t="shared" si="6"/>
        <v>0</v>
      </c>
    </row>
    <row r="26" spans="1:14" s="42" customFormat="1" ht="13.5">
      <c r="A26" s="64">
        <v>15</v>
      </c>
      <c r="B26" s="43"/>
      <c r="C26" s="46"/>
      <c r="D26" s="46"/>
      <c r="E26" s="65">
        <f t="shared" si="1"/>
        <v>0</v>
      </c>
      <c r="F26" s="41"/>
      <c r="G26" s="47"/>
      <c r="H26" s="47"/>
      <c r="I26" s="65">
        <f t="shared" si="5"/>
        <v>0</v>
      </c>
      <c r="J26" s="66" t="e">
        <f t="shared" si="2"/>
        <v>#DIV/0!</v>
      </c>
      <c r="K26" s="65">
        <f t="shared" si="7"/>
        <v>0</v>
      </c>
      <c r="L26" s="67">
        <f t="shared" si="3"/>
        <v>0</v>
      </c>
      <c r="M26" s="67">
        <f t="shared" si="4"/>
        <v>0</v>
      </c>
      <c r="N26" s="68">
        <f t="shared" si="6"/>
        <v>0</v>
      </c>
    </row>
    <row r="27" spans="1:14" s="42" customFormat="1" ht="13.5">
      <c r="A27" s="64">
        <v>16</v>
      </c>
      <c r="B27" s="43"/>
      <c r="C27" s="46"/>
      <c r="D27" s="46"/>
      <c r="E27" s="65">
        <f t="shared" si="1"/>
        <v>0</v>
      </c>
      <c r="F27" s="41"/>
      <c r="G27" s="47"/>
      <c r="H27" s="47"/>
      <c r="I27" s="65">
        <f t="shared" si="5"/>
        <v>0</v>
      </c>
      <c r="J27" s="66" t="e">
        <f t="shared" si="2"/>
        <v>#DIV/0!</v>
      </c>
      <c r="K27" s="65">
        <f t="shared" si="7"/>
        <v>0</v>
      </c>
      <c r="L27" s="67">
        <f t="shared" si="3"/>
        <v>0</v>
      </c>
      <c r="M27" s="67">
        <f t="shared" si="4"/>
        <v>0</v>
      </c>
      <c r="N27" s="68">
        <f t="shared" si="6"/>
        <v>0</v>
      </c>
    </row>
    <row r="28" spans="1:14" s="42" customFormat="1" ht="13.5">
      <c r="A28" s="64">
        <v>17</v>
      </c>
      <c r="B28" s="43"/>
      <c r="C28" s="46"/>
      <c r="D28" s="46"/>
      <c r="E28" s="65">
        <f t="shared" si="1"/>
        <v>0</v>
      </c>
      <c r="F28" s="41"/>
      <c r="G28" s="47"/>
      <c r="H28" s="47"/>
      <c r="I28" s="65">
        <f t="shared" si="5"/>
        <v>0</v>
      </c>
      <c r="J28" s="66" t="e">
        <f t="shared" si="2"/>
        <v>#DIV/0!</v>
      </c>
      <c r="K28" s="65">
        <f t="shared" si="7"/>
        <v>0</v>
      </c>
      <c r="L28" s="67">
        <f t="shared" si="3"/>
        <v>0</v>
      </c>
      <c r="M28" s="67">
        <f t="shared" si="4"/>
        <v>0</v>
      </c>
      <c r="N28" s="68">
        <f t="shared" si="6"/>
        <v>0</v>
      </c>
    </row>
    <row r="29" spans="1:14" s="42" customFormat="1" ht="13.5">
      <c r="A29" s="64">
        <v>18</v>
      </c>
      <c r="B29" s="43"/>
      <c r="C29" s="46"/>
      <c r="D29" s="46"/>
      <c r="E29" s="65">
        <f t="shared" si="1"/>
        <v>0</v>
      </c>
      <c r="F29" s="41"/>
      <c r="G29" s="47"/>
      <c r="H29" s="47"/>
      <c r="I29" s="65">
        <f t="shared" si="5"/>
        <v>0</v>
      </c>
      <c r="J29" s="66" t="e">
        <f t="shared" si="2"/>
        <v>#DIV/0!</v>
      </c>
      <c r="K29" s="65">
        <f t="shared" si="7"/>
        <v>0</v>
      </c>
      <c r="L29" s="67">
        <f t="shared" si="3"/>
        <v>0</v>
      </c>
      <c r="M29" s="67">
        <f t="shared" si="4"/>
        <v>0</v>
      </c>
      <c r="N29" s="68">
        <f t="shared" si="6"/>
        <v>0</v>
      </c>
    </row>
    <row r="30" spans="1:14" s="42" customFormat="1" ht="13.5">
      <c r="A30" s="64">
        <v>19</v>
      </c>
      <c r="B30" s="43"/>
      <c r="C30" s="46"/>
      <c r="D30" s="46"/>
      <c r="E30" s="65">
        <f t="shared" si="1"/>
        <v>0</v>
      </c>
      <c r="F30" s="46"/>
      <c r="G30" s="47"/>
      <c r="H30" s="47"/>
      <c r="I30" s="65">
        <f t="shared" si="5"/>
        <v>0</v>
      </c>
      <c r="J30" s="66" t="e">
        <f t="shared" si="2"/>
        <v>#DIV/0!</v>
      </c>
      <c r="K30" s="65">
        <f t="shared" si="7"/>
        <v>0</v>
      </c>
      <c r="L30" s="67">
        <f t="shared" si="3"/>
        <v>0</v>
      </c>
      <c r="M30" s="67">
        <f t="shared" si="4"/>
        <v>0</v>
      </c>
      <c r="N30" s="68">
        <f t="shared" si="6"/>
        <v>0</v>
      </c>
    </row>
    <row r="31" spans="1:14" s="42" customFormat="1" ht="13.5">
      <c r="A31" s="64">
        <v>20</v>
      </c>
      <c r="B31" s="43"/>
      <c r="C31" s="46"/>
      <c r="D31" s="46"/>
      <c r="E31" s="65">
        <f t="shared" si="1"/>
        <v>0</v>
      </c>
      <c r="F31" s="41"/>
      <c r="G31" s="47"/>
      <c r="H31" s="47"/>
      <c r="I31" s="65">
        <f t="shared" si="5"/>
        <v>0</v>
      </c>
      <c r="J31" s="66" t="e">
        <f t="shared" si="2"/>
        <v>#DIV/0!</v>
      </c>
      <c r="K31" s="65">
        <f t="shared" si="7"/>
        <v>0</v>
      </c>
      <c r="L31" s="67">
        <f t="shared" si="3"/>
        <v>0</v>
      </c>
      <c r="M31" s="67">
        <f t="shared" si="4"/>
        <v>0</v>
      </c>
      <c r="N31" s="68">
        <f t="shared" si="6"/>
        <v>0</v>
      </c>
    </row>
    <row r="32" spans="1:14" s="42" customFormat="1" ht="13.5">
      <c r="A32" s="64">
        <v>21</v>
      </c>
      <c r="B32" s="43"/>
      <c r="C32" s="46"/>
      <c r="D32" s="46"/>
      <c r="E32" s="65">
        <f t="shared" si="1"/>
        <v>0</v>
      </c>
      <c r="F32" s="46"/>
      <c r="G32" s="47"/>
      <c r="H32" s="47"/>
      <c r="I32" s="65">
        <f t="shared" si="5"/>
        <v>0</v>
      </c>
      <c r="J32" s="66" t="e">
        <f t="shared" si="2"/>
        <v>#DIV/0!</v>
      </c>
      <c r="K32" s="65">
        <f t="shared" si="7"/>
        <v>0</v>
      </c>
      <c r="L32" s="67">
        <f t="shared" si="3"/>
        <v>0</v>
      </c>
      <c r="M32" s="67">
        <f t="shared" si="4"/>
        <v>0</v>
      </c>
      <c r="N32" s="68">
        <f t="shared" si="6"/>
        <v>0</v>
      </c>
    </row>
    <row r="33" spans="1:14" s="42" customFormat="1" ht="13.5">
      <c r="A33" s="64">
        <v>22</v>
      </c>
      <c r="B33" s="43"/>
      <c r="C33" s="46"/>
      <c r="D33" s="46"/>
      <c r="E33" s="65">
        <f t="shared" si="1"/>
        <v>0</v>
      </c>
      <c r="F33" s="46"/>
      <c r="G33" s="47"/>
      <c r="H33" s="47"/>
      <c r="I33" s="65">
        <f t="shared" si="5"/>
        <v>0</v>
      </c>
      <c r="J33" s="66" t="e">
        <f t="shared" si="2"/>
        <v>#DIV/0!</v>
      </c>
      <c r="K33" s="65">
        <f t="shared" si="7"/>
        <v>0</v>
      </c>
      <c r="L33" s="67">
        <f t="shared" si="3"/>
        <v>0</v>
      </c>
      <c r="M33" s="67">
        <f t="shared" si="4"/>
        <v>0</v>
      </c>
      <c r="N33" s="68">
        <f t="shared" si="6"/>
        <v>0</v>
      </c>
    </row>
    <row r="34" spans="1:14" s="42" customFormat="1" ht="13.5">
      <c r="A34" s="64">
        <v>23</v>
      </c>
      <c r="B34" s="43"/>
      <c r="C34" s="46"/>
      <c r="D34" s="46"/>
      <c r="E34" s="65">
        <f t="shared" si="1"/>
        <v>0</v>
      </c>
      <c r="F34" s="41"/>
      <c r="G34" s="47"/>
      <c r="H34" s="47"/>
      <c r="I34" s="65">
        <f t="shared" si="5"/>
        <v>0</v>
      </c>
      <c r="J34" s="66" t="e">
        <f t="shared" si="2"/>
        <v>#DIV/0!</v>
      </c>
      <c r="K34" s="65">
        <f t="shared" si="7"/>
        <v>0</v>
      </c>
      <c r="L34" s="67">
        <f t="shared" si="3"/>
        <v>0</v>
      </c>
      <c r="M34" s="67">
        <f t="shared" si="4"/>
        <v>0</v>
      </c>
      <c r="N34" s="68">
        <f t="shared" si="6"/>
        <v>0</v>
      </c>
    </row>
    <row r="35" spans="1:14" s="42" customFormat="1" ht="13.5">
      <c r="A35" s="64">
        <v>24</v>
      </c>
      <c r="B35" s="43"/>
      <c r="C35" s="46"/>
      <c r="D35" s="46"/>
      <c r="E35" s="65">
        <f t="shared" si="1"/>
        <v>0</v>
      </c>
      <c r="F35" s="41"/>
      <c r="G35" s="47"/>
      <c r="H35" s="47"/>
      <c r="I35" s="65">
        <f t="shared" si="5"/>
        <v>0</v>
      </c>
      <c r="J35" s="66" t="e">
        <f t="shared" si="2"/>
        <v>#DIV/0!</v>
      </c>
      <c r="K35" s="65">
        <f t="shared" si="7"/>
        <v>0</v>
      </c>
      <c r="L35" s="67">
        <f t="shared" si="3"/>
        <v>0</v>
      </c>
      <c r="M35" s="67">
        <f t="shared" si="4"/>
        <v>0</v>
      </c>
      <c r="N35" s="68">
        <f t="shared" si="6"/>
        <v>0</v>
      </c>
    </row>
    <row r="36" spans="1:14" s="42" customFormat="1" ht="13.5">
      <c r="A36" s="64">
        <v>25</v>
      </c>
      <c r="B36" s="43"/>
      <c r="C36" s="46"/>
      <c r="D36" s="46"/>
      <c r="E36" s="65">
        <f t="shared" si="1"/>
        <v>0</v>
      </c>
      <c r="F36" s="41"/>
      <c r="G36" s="47"/>
      <c r="H36" s="47"/>
      <c r="I36" s="65">
        <f t="shared" si="5"/>
        <v>0</v>
      </c>
      <c r="J36" s="66" t="e">
        <f t="shared" si="2"/>
        <v>#DIV/0!</v>
      </c>
      <c r="K36" s="65">
        <f t="shared" si="7"/>
        <v>0</v>
      </c>
      <c r="L36" s="67">
        <f t="shared" si="3"/>
        <v>0</v>
      </c>
      <c r="M36" s="67">
        <f t="shared" si="4"/>
        <v>0</v>
      </c>
      <c r="N36" s="68">
        <f t="shared" si="6"/>
        <v>0</v>
      </c>
    </row>
    <row r="37" spans="1:14" s="42" customFormat="1" ht="13.5">
      <c r="A37" s="64">
        <v>26</v>
      </c>
      <c r="B37" s="43"/>
      <c r="C37" s="46"/>
      <c r="D37" s="46"/>
      <c r="E37" s="65">
        <f t="shared" si="1"/>
        <v>0</v>
      </c>
      <c r="F37" s="41"/>
      <c r="G37" s="47"/>
      <c r="H37" s="47"/>
      <c r="I37" s="65">
        <f t="shared" si="5"/>
        <v>0</v>
      </c>
      <c r="J37" s="66" t="e">
        <f t="shared" si="2"/>
        <v>#DIV/0!</v>
      </c>
      <c r="K37" s="65">
        <f t="shared" si="7"/>
        <v>0</v>
      </c>
      <c r="L37" s="67">
        <f t="shared" si="3"/>
        <v>0</v>
      </c>
      <c r="M37" s="67">
        <f t="shared" si="4"/>
        <v>0</v>
      </c>
      <c r="N37" s="68">
        <f t="shared" si="6"/>
        <v>0</v>
      </c>
    </row>
    <row r="38" spans="1:14" s="42" customFormat="1" ht="13.5">
      <c r="A38" s="64">
        <v>27</v>
      </c>
      <c r="B38" s="43"/>
      <c r="C38" s="46"/>
      <c r="D38" s="46"/>
      <c r="E38" s="65">
        <f t="shared" si="1"/>
        <v>0</v>
      </c>
      <c r="F38" s="41"/>
      <c r="G38" s="47"/>
      <c r="H38" s="47"/>
      <c r="I38" s="65">
        <f t="shared" si="5"/>
        <v>0</v>
      </c>
      <c r="J38" s="66" t="e">
        <f t="shared" si="2"/>
        <v>#DIV/0!</v>
      </c>
      <c r="K38" s="65">
        <f t="shared" si="7"/>
        <v>0</v>
      </c>
      <c r="L38" s="67">
        <f t="shared" si="3"/>
        <v>0</v>
      </c>
      <c r="M38" s="67">
        <f t="shared" si="4"/>
        <v>0</v>
      </c>
      <c r="N38" s="68">
        <f t="shared" si="6"/>
        <v>0</v>
      </c>
    </row>
    <row r="39" spans="1:14" s="42" customFormat="1" ht="13.5">
      <c r="A39" s="64">
        <v>28</v>
      </c>
      <c r="B39" s="43"/>
      <c r="C39" s="46"/>
      <c r="D39" s="46"/>
      <c r="E39" s="65">
        <f t="shared" si="1"/>
        <v>0</v>
      </c>
      <c r="F39" s="41"/>
      <c r="G39" s="47"/>
      <c r="H39" s="47"/>
      <c r="I39" s="65">
        <f t="shared" si="5"/>
        <v>0</v>
      </c>
      <c r="J39" s="66" t="e">
        <f t="shared" si="2"/>
        <v>#DIV/0!</v>
      </c>
      <c r="K39" s="65">
        <f t="shared" si="7"/>
        <v>0</v>
      </c>
      <c r="L39" s="67">
        <f t="shared" si="3"/>
        <v>0</v>
      </c>
      <c r="M39" s="67">
        <f t="shared" si="4"/>
        <v>0</v>
      </c>
      <c r="N39" s="68">
        <f t="shared" si="6"/>
        <v>0</v>
      </c>
    </row>
    <row r="40" spans="1:14" s="42" customFormat="1" ht="13.5">
      <c r="A40" s="64">
        <v>29</v>
      </c>
      <c r="B40" s="43"/>
      <c r="C40" s="46"/>
      <c r="D40" s="46"/>
      <c r="E40" s="65">
        <f t="shared" si="1"/>
        <v>0</v>
      </c>
      <c r="F40" s="41"/>
      <c r="G40" s="47"/>
      <c r="H40" s="47"/>
      <c r="I40" s="65">
        <f t="shared" si="5"/>
        <v>0</v>
      </c>
      <c r="J40" s="66" t="e">
        <f t="shared" si="2"/>
        <v>#DIV/0!</v>
      </c>
      <c r="K40" s="65">
        <f t="shared" si="7"/>
        <v>0</v>
      </c>
      <c r="L40" s="67">
        <f t="shared" si="3"/>
        <v>0</v>
      </c>
      <c r="M40" s="67">
        <f t="shared" si="4"/>
        <v>0</v>
      </c>
      <c r="N40" s="68">
        <f t="shared" si="6"/>
        <v>0</v>
      </c>
    </row>
    <row r="41" spans="1:14" s="42" customFormat="1" ht="13.5">
      <c r="A41" s="64">
        <v>30</v>
      </c>
      <c r="B41" s="43"/>
      <c r="C41" s="46"/>
      <c r="D41" s="46"/>
      <c r="E41" s="65">
        <f t="shared" si="1"/>
        <v>0</v>
      </c>
      <c r="F41" s="41"/>
      <c r="G41" s="47"/>
      <c r="H41" s="47"/>
      <c r="I41" s="65">
        <f t="shared" si="5"/>
        <v>0</v>
      </c>
      <c r="J41" s="66" t="e">
        <f t="shared" si="2"/>
        <v>#DIV/0!</v>
      </c>
      <c r="K41" s="65">
        <f t="shared" si="7"/>
        <v>0</v>
      </c>
      <c r="L41" s="67">
        <f t="shared" si="3"/>
        <v>0</v>
      </c>
      <c r="M41" s="67">
        <f t="shared" si="4"/>
        <v>0</v>
      </c>
      <c r="N41" s="68">
        <f t="shared" si="6"/>
        <v>0</v>
      </c>
    </row>
    <row r="42" spans="1:14" s="42" customFormat="1" ht="13.5">
      <c r="A42" s="64">
        <v>31</v>
      </c>
      <c r="B42" s="43"/>
      <c r="C42" s="46"/>
      <c r="D42" s="46"/>
      <c r="E42" s="65">
        <f t="shared" si="1"/>
        <v>0</v>
      </c>
      <c r="F42" s="41"/>
      <c r="G42" s="47"/>
      <c r="H42" s="47"/>
      <c r="I42" s="65">
        <f t="shared" si="5"/>
        <v>0</v>
      </c>
      <c r="J42" s="66" t="e">
        <f t="shared" si="2"/>
        <v>#DIV/0!</v>
      </c>
      <c r="K42" s="65">
        <f t="shared" si="7"/>
        <v>0</v>
      </c>
      <c r="L42" s="67">
        <f t="shared" si="3"/>
        <v>0</v>
      </c>
      <c r="M42" s="67">
        <f t="shared" si="4"/>
        <v>0</v>
      </c>
      <c r="N42" s="68">
        <f t="shared" si="6"/>
        <v>0</v>
      </c>
    </row>
    <row r="43" spans="1:14" s="42" customFormat="1" ht="13.5">
      <c r="A43" s="64">
        <v>32</v>
      </c>
      <c r="B43" s="43"/>
      <c r="C43" s="46"/>
      <c r="D43" s="46"/>
      <c r="E43" s="65">
        <f t="shared" si="1"/>
        <v>0</v>
      </c>
      <c r="F43" s="41"/>
      <c r="G43" s="47"/>
      <c r="H43" s="47"/>
      <c r="I43" s="65">
        <f t="shared" si="5"/>
        <v>0</v>
      </c>
      <c r="J43" s="66" t="e">
        <f t="shared" si="2"/>
        <v>#DIV/0!</v>
      </c>
      <c r="K43" s="65">
        <f t="shared" si="7"/>
        <v>0</v>
      </c>
      <c r="L43" s="67">
        <f t="shared" si="3"/>
        <v>0</v>
      </c>
      <c r="M43" s="67">
        <f t="shared" si="4"/>
        <v>0</v>
      </c>
      <c r="N43" s="68">
        <f t="shared" si="6"/>
        <v>0</v>
      </c>
    </row>
    <row r="44" spans="1:14" s="42" customFormat="1" ht="13.5">
      <c r="A44" s="64">
        <v>33</v>
      </c>
      <c r="B44" s="43"/>
      <c r="C44" s="46"/>
      <c r="D44" s="46"/>
      <c r="E44" s="65">
        <f t="shared" si="1"/>
        <v>0</v>
      </c>
      <c r="F44" s="41"/>
      <c r="G44" s="47"/>
      <c r="H44" s="47"/>
      <c r="I44" s="65">
        <f t="shared" si="5"/>
        <v>0</v>
      </c>
      <c r="J44" s="66" t="e">
        <f t="shared" si="2"/>
        <v>#DIV/0!</v>
      </c>
      <c r="K44" s="65">
        <f t="shared" si="7"/>
        <v>0</v>
      </c>
      <c r="L44" s="67">
        <f t="shared" si="3"/>
        <v>0</v>
      </c>
      <c r="M44" s="67">
        <f t="shared" si="4"/>
        <v>0</v>
      </c>
      <c r="N44" s="68">
        <f t="shared" si="6"/>
        <v>0</v>
      </c>
    </row>
    <row r="45" spans="1:14" s="42" customFormat="1" ht="13.5">
      <c r="A45" s="64">
        <v>34</v>
      </c>
      <c r="B45" s="43"/>
      <c r="C45" s="46"/>
      <c r="D45" s="46"/>
      <c r="E45" s="65">
        <f t="shared" si="1"/>
        <v>0</v>
      </c>
      <c r="F45" s="41"/>
      <c r="G45" s="47"/>
      <c r="H45" s="47"/>
      <c r="I45" s="65">
        <f t="shared" si="5"/>
        <v>0</v>
      </c>
      <c r="J45" s="66" t="e">
        <f t="shared" si="2"/>
        <v>#DIV/0!</v>
      </c>
      <c r="K45" s="65">
        <f t="shared" si="7"/>
        <v>0</v>
      </c>
      <c r="L45" s="67">
        <f t="shared" si="3"/>
        <v>0</v>
      </c>
      <c r="M45" s="67">
        <f t="shared" si="4"/>
        <v>0</v>
      </c>
      <c r="N45" s="68">
        <f t="shared" si="6"/>
        <v>0</v>
      </c>
    </row>
    <row r="46" spans="1:14" s="42" customFormat="1" ht="13.5">
      <c r="A46" s="64">
        <v>35</v>
      </c>
      <c r="B46" s="43"/>
      <c r="C46" s="46"/>
      <c r="D46" s="46"/>
      <c r="E46" s="65">
        <f t="shared" si="1"/>
        <v>0</v>
      </c>
      <c r="F46" s="41"/>
      <c r="G46" s="47"/>
      <c r="H46" s="47"/>
      <c r="I46" s="65">
        <f t="shared" si="5"/>
        <v>0</v>
      </c>
      <c r="J46" s="66" t="e">
        <f t="shared" si="2"/>
        <v>#DIV/0!</v>
      </c>
      <c r="K46" s="65">
        <f t="shared" si="7"/>
        <v>0</v>
      </c>
      <c r="L46" s="67">
        <f t="shared" si="3"/>
        <v>0</v>
      </c>
      <c r="M46" s="67">
        <f t="shared" si="4"/>
        <v>0</v>
      </c>
      <c r="N46" s="68">
        <f t="shared" si="6"/>
        <v>0</v>
      </c>
    </row>
    <row r="47" spans="1:14" s="42" customFormat="1" ht="13.5">
      <c r="A47" s="64">
        <v>36</v>
      </c>
      <c r="B47" s="43"/>
      <c r="C47" s="46"/>
      <c r="D47" s="46"/>
      <c r="E47" s="65">
        <f t="shared" si="1"/>
        <v>0</v>
      </c>
      <c r="F47" s="41"/>
      <c r="G47" s="47"/>
      <c r="H47" s="47"/>
      <c r="I47" s="65">
        <f t="shared" si="5"/>
        <v>0</v>
      </c>
      <c r="J47" s="66" t="e">
        <f t="shared" si="2"/>
        <v>#DIV/0!</v>
      </c>
      <c r="K47" s="65">
        <f t="shared" si="7"/>
        <v>0</v>
      </c>
      <c r="L47" s="67">
        <f t="shared" si="3"/>
        <v>0</v>
      </c>
      <c r="M47" s="67">
        <f t="shared" si="4"/>
        <v>0</v>
      </c>
      <c r="N47" s="68">
        <f t="shared" si="6"/>
        <v>0</v>
      </c>
    </row>
    <row r="48" spans="1:14" s="42" customFormat="1" ht="13.5">
      <c r="A48" s="64">
        <v>37</v>
      </c>
      <c r="B48" s="43"/>
      <c r="C48" s="46"/>
      <c r="D48" s="46"/>
      <c r="E48" s="65">
        <f t="shared" si="1"/>
        <v>0</v>
      </c>
      <c r="F48" s="41"/>
      <c r="G48" s="47"/>
      <c r="H48" s="47"/>
      <c r="I48" s="65">
        <f t="shared" si="5"/>
        <v>0</v>
      </c>
      <c r="J48" s="66" t="e">
        <f t="shared" si="2"/>
        <v>#DIV/0!</v>
      </c>
      <c r="K48" s="65">
        <f t="shared" si="7"/>
        <v>0</v>
      </c>
      <c r="L48" s="67">
        <f t="shared" si="3"/>
        <v>0</v>
      </c>
      <c r="M48" s="67">
        <f t="shared" si="4"/>
        <v>0</v>
      </c>
      <c r="N48" s="68">
        <f t="shared" si="6"/>
        <v>0</v>
      </c>
    </row>
    <row r="49" spans="1:14" s="42" customFormat="1" ht="13.5">
      <c r="A49" s="64">
        <v>38</v>
      </c>
      <c r="B49" s="43"/>
      <c r="C49" s="46"/>
      <c r="D49" s="46"/>
      <c r="E49" s="65">
        <f t="shared" si="1"/>
        <v>0</v>
      </c>
      <c r="F49" s="41"/>
      <c r="G49" s="47"/>
      <c r="H49" s="47"/>
      <c r="I49" s="65">
        <f t="shared" si="5"/>
        <v>0</v>
      </c>
      <c r="J49" s="66" t="e">
        <f t="shared" si="2"/>
        <v>#DIV/0!</v>
      </c>
      <c r="K49" s="65">
        <f t="shared" si="7"/>
        <v>0</v>
      </c>
      <c r="L49" s="67">
        <f t="shared" si="3"/>
        <v>0</v>
      </c>
      <c r="M49" s="67">
        <f t="shared" si="4"/>
        <v>0</v>
      </c>
      <c r="N49" s="68">
        <f t="shared" si="6"/>
        <v>0</v>
      </c>
    </row>
    <row r="50" spans="1:14" s="42" customFormat="1" ht="13.5">
      <c r="A50" s="64">
        <v>39</v>
      </c>
      <c r="B50" s="43"/>
      <c r="C50" s="46"/>
      <c r="D50" s="46"/>
      <c r="E50" s="65">
        <f t="shared" si="1"/>
        <v>0</v>
      </c>
      <c r="F50" s="41"/>
      <c r="G50" s="47"/>
      <c r="H50" s="47"/>
      <c r="I50" s="65">
        <f t="shared" si="5"/>
        <v>0</v>
      </c>
      <c r="J50" s="66" t="e">
        <f t="shared" si="2"/>
        <v>#DIV/0!</v>
      </c>
      <c r="K50" s="65">
        <f t="shared" si="7"/>
        <v>0</v>
      </c>
      <c r="L50" s="67">
        <f t="shared" si="3"/>
        <v>0</v>
      </c>
      <c r="M50" s="67">
        <f t="shared" si="4"/>
        <v>0</v>
      </c>
      <c r="N50" s="68">
        <f t="shared" si="6"/>
        <v>0</v>
      </c>
    </row>
    <row r="51" spans="1:14" s="42" customFormat="1" ht="14.25" thickBot="1">
      <c r="A51" s="64">
        <v>40</v>
      </c>
      <c r="B51" s="43"/>
      <c r="C51" s="46"/>
      <c r="D51" s="46"/>
      <c r="E51" s="65">
        <f t="shared" si="1"/>
        <v>0</v>
      </c>
      <c r="F51" s="41"/>
      <c r="G51" s="47"/>
      <c r="H51" s="47"/>
      <c r="I51" s="65">
        <f t="shared" si="5"/>
        <v>0</v>
      </c>
      <c r="J51" s="66" t="e">
        <f t="shared" si="2"/>
        <v>#DIV/0!</v>
      </c>
      <c r="K51" s="65">
        <f t="shared" si="7"/>
        <v>0</v>
      </c>
      <c r="L51" s="67">
        <f t="shared" si="3"/>
        <v>0</v>
      </c>
      <c r="M51" s="67">
        <f t="shared" si="4"/>
        <v>0</v>
      </c>
      <c r="N51" s="68">
        <f t="shared" si="6"/>
        <v>0</v>
      </c>
    </row>
    <row r="52" spans="1:14" s="42" customFormat="1" ht="16.5" thickBot="1">
      <c r="A52" s="44"/>
      <c r="B52" s="48"/>
      <c r="C52" s="49">
        <f aca="true" t="shared" si="8" ref="C52:I52">SUM(C11:C51)</f>
        <v>0</v>
      </c>
      <c r="D52" s="49">
        <f t="shared" si="8"/>
        <v>0</v>
      </c>
      <c r="E52" s="49">
        <f t="shared" si="8"/>
        <v>0</v>
      </c>
      <c r="F52" s="49">
        <f t="shared" si="8"/>
        <v>0</v>
      </c>
      <c r="G52" s="49">
        <f t="shared" si="8"/>
        <v>0</v>
      </c>
      <c r="H52" s="49">
        <f t="shared" si="8"/>
        <v>0</v>
      </c>
      <c r="I52" s="49">
        <f t="shared" si="8"/>
        <v>0</v>
      </c>
      <c r="J52" s="45" t="e">
        <f>I52/E52</f>
        <v>#DIV/0!</v>
      </c>
      <c r="K52" s="49">
        <f>SUM(K11:K51)</f>
        <v>0</v>
      </c>
      <c r="L52" s="49">
        <f>SUM(L11:L51)</f>
        <v>0</v>
      </c>
      <c r="M52" s="49">
        <f>SUM(M11:M51)</f>
        <v>0</v>
      </c>
      <c r="N52" s="50">
        <f>SUM(N11:N51)</f>
        <v>0</v>
      </c>
    </row>
    <row r="53" spans="1:14" ht="26.25">
      <c r="A53" s="102" t="s">
        <v>98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</sheetData>
  <sheetProtection password="B4AA" sheet="1" objects="1" scenarios="1"/>
  <protectedRanges>
    <protectedRange sqref="B12:D51" name="Range1"/>
    <protectedRange sqref="F12:H51" name="Range2"/>
    <protectedRange sqref="A1:N4" name="Range3"/>
  </protectedRanges>
  <mergeCells count="6">
    <mergeCell ref="A53:N53"/>
    <mergeCell ref="C1:E1"/>
    <mergeCell ref="K2:N2"/>
    <mergeCell ref="K1:N1"/>
    <mergeCell ref="K3:N3"/>
    <mergeCell ref="C2:E2"/>
  </mergeCells>
  <conditionalFormatting sqref="J14:J51">
    <cfRule type="cellIs" priority="1" dxfId="2" operator="equal" stopIfTrue="1">
      <formula>0</formula>
    </cfRule>
  </conditionalFormatting>
  <printOptions horizontalCentered="1" verticalCentered="1"/>
  <pageMargins left="0" right="0" top="0.75" bottom="0.25" header="0.65" footer="0.29"/>
  <pageSetup fitToHeight="1" fitToWidth="1" horizontalDpi="300" verticalDpi="300" orientation="landscape" scale="58" r:id="rId1"/>
  <headerFooter alignWithMargins="0">
    <oddHeader>&amp;C&amp;"Book Antiqua,Bold"&amp;28Rimrock Construction &amp;"Book Antiqua,Bold Italic"- Schedule of Values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Rimrock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E. Gillen</dc:creator>
  <cp:keywords/>
  <dc:description/>
  <cp:lastModifiedBy>Heather Anderson</cp:lastModifiedBy>
  <cp:lastPrinted>2009-06-26T16:58:30Z</cp:lastPrinted>
  <dcterms:created xsi:type="dcterms:W3CDTF">2009-06-11T22:03:43Z</dcterms:created>
  <dcterms:modified xsi:type="dcterms:W3CDTF">2015-08-13T23:26:53Z</dcterms:modified>
  <cp:category/>
  <cp:version/>
  <cp:contentType/>
  <cp:contentStatus/>
</cp:coreProperties>
</file>